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ocs\GIZ\ENPURA\"/>
    </mc:Choice>
  </mc:AlternateContent>
  <bookViews>
    <workbookView xWindow="0" yWindow="0" windowWidth="7470" windowHeight="21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G5" i="1"/>
  <c r="G9" i="1" s="1"/>
  <c r="G10" i="1" s="1"/>
  <c r="G12" i="1" s="1"/>
  <c r="F6" i="1"/>
  <c r="F7" i="1"/>
  <c r="G7" i="1" s="1"/>
  <c r="G6" i="1"/>
  <c r="G4" i="1"/>
  <c r="F4" i="1"/>
</calcChain>
</file>

<file path=xl/sharedStrings.xml><?xml version="1.0" encoding="utf-8"?>
<sst xmlns="http://schemas.openxmlformats.org/spreadsheetml/2006/main" count="16" uniqueCount="16">
  <si>
    <t>Feed Pumps</t>
  </si>
  <si>
    <t>Power (kW)</t>
  </si>
  <si>
    <t xml:space="preserve">Running Time </t>
  </si>
  <si>
    <t>10 mins per/hr</t>
  </si>
  <si>
    <t>Total Run Time (Hrs)</t>
  </si>
  <si>
    <t>Total Power/dy</t>
  </si>
  <si>
    <t>Sludge Pumps</t>
  </si>
  <si>
    <t>Discharge Pumps</t>
  </si>
  <si>
    <t>5 mins per/hr</t>
  </si>
  <si>
    <t>20 mins per/dy</t>
  </si>
  <si>
    <t>Total/day</t>
  </si>
  <si>
    <t>add 5% for lighting</t>
  </si>
  <si>
    <t>20 mins per/hr</t>
  </si>
  <si>
    <t>Total/month</t>
  </si>
  <si>
    <t>Blower</t>
  </si>
  <si>
    <t>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</si>
</sst>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0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2" fontId="0" fillId="0" borderId="0" xfId="0" applyNumberFormat="1" applyAlignment="1">
      <alignment horizontal="center"/>
    </xf>
    <xf numFmtId="170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2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2"/>
  <sheetViews>
    <sheetView tabSelected="1" zoomScale="160" zoomScaleNormal="160" workbookViewId="0">
      <selection activeCell="J5" sqref="J5"/>
    </sheetView>
  </sheetViews>
  <sheetFormatPr defaultRowHeight="15" x14ac:dyDescent="0.25"/>
  <cols>
    <col min="1" max="1" width="5.7109375" customWidth="1"/>
    <col min="2" max="2" width="18.140625" customWidth="1"/>
    <col min="4" max="4" width="11.42578125" style="1" bestFit="1" customWidth="1"/>
    <col min="5" max="5" width="16.28515625" style="1" customWidth="1"/>
    <col min="6" max="6" width="12.42578125" style="1" customWidth="1"/>
    <col min="7" max="7" width="10.28515625" customWidth="1"/>
  </cols>
  <sheetData>
    <row r="2" spans="2:7" x14ac:dyDescent="0.25">
      <c r="G2" s="1" t="s">
        <v>15</v>
      </c>
    </row>
    <row r="3" spans="2:7" ht="30" x14ac:dyDescent="0.25">
      <c r="D3" s="2" t="s">
        <v>1</v>
      </c>
      <c r="E3" s="2" t="s">
        <v>2</v>
      </c>
      <c r="F3" s="3" t="s">
        <v>4</v>
      </c>
      <c r="G3" s="3" t="s">
        <v>5</v>
      </c>
    </row>
    <row r="4" spans="2:7" x14ac:dyDescent="0.25">
      <c r="B4" t="s">
        <v>0</v>
      </c>
      <c r="D4" s="1">
        <v>0.37</v>
      </c>
      <c r="E4" s="1" t="s">
        <v>3</v>
      </c>
      <c r="F4" s="1">
        <f>10*24/60</f>
        <v>4</v>
      </c>
      <c r="G4" s="1">
        <f>D4*F4</f>
        <v>1.48</v>
      </c>
    </row>
    <row r="5" spans="2:7" x14ac:dyDescent="0.25">
      <c r="B5" t="s">
        <v>14</v>
      </c>
      <c r="D5" s="1">
        <v>3.5</v>
      </c>
      <c r="E5" s="1" t="s">
        <v>12</v>
      </c>
      <c r="F5" s="1">
        <f>20*24/60</f>
        <v>8</v>
      </c>
      <c r="G5" s="1">
        <f>D5*F5</f>
        <v>28</v>
      </c>
    </row>
    <row r="6" spans="2:7" x14ac:dyDescent="0.25">
      <c r="B6" t="s">
        <v>6</v>
      </c>
      <c r="D6" s="1">
        <v>0.37</v>
      </c>
      <c r="E6" s="1" t="s">
        <v>9</v>
      </c>
      <c r="F6" s="5">
        <f>20/60</f>
        <v>0.33333333333333331</v>
      </c>
      <c r="G6" s="4">
        <f>D6*F6</f>
        <v>0.12333333333333332</v>
      </c>
    </row>
    <row r="7" spans="2:7" x14ac:dyDescent="0.25">
      <c r="B7" t="s">
        <v>7</v>
      </c>
      <c r="D7" s="1">
        <v>0.37</v>
      </c>
      <c r="E7" s="1" t="s">
        <v>8</v>
      </c>
      <c r="F7" s="1">
        <f>10*24/60</f>
        <v>4</v>
      </c>
      <c r="G7" s="1">
        <f>D7*F7</f>
        <v>1.48</v>
      </c>
    </row>
    <row r="9" spans="2:7" x14ac:dyDescent="0.25">
      <c r="F9" s="6" t="s">
        <v>10</v>
      </c>
      <c r="G9" s="7">
        <f>SUM(G4:G7)</f>
        <v>31.083333333333336</v>
      </c>
    </row>
    <row r="10" spans="2:7" x14ac:dyDescent="0.25">
      <c r="F10" s="6" t="s">
        <v>11</v>
      </c>
      <c r="G10" s="7">
        <f>G9*1.05</f>
        <v>32.637500000000003</v>
      </c>
    </row>
    <row r="12" spans="2:7" x14ac:dyDescent="0.25">
      <c r="F12" s="6" t="s">
        <v>13</v>
      </c>
      <c r="G12" s="7">
        <f>G10*30</f>
        <v>979.12500000000011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2016-12-15T07:19:45Z</dcterms:created>
  <dcterms:modified xsi:type="dcterms:W3CDTF">2016-12-15T09:28:08Z</dcterms:modified>
</cp:coreProperties>
</file>